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31" i="1" l="1"/>
  <c r="F30" i="1" l="1"/>
  <c r="F29" i="1"/>
  <c r="F28" i="1"/>
  <c r="F27" i="1"/>
  <c r="F26" i="1"/>
  <c r="F25" i="1" l="1"/>
  <c r="F24" i="1"/>
  <c r="F23" i="1"/>
  <c r="F22" i="1" l="1"/>
  <c r="F21" i="1" l="1"/>
  <c r="F20" i="1" l="1"/>
  <c r="F19" i="1"/>
  <c r="F18" i="1"/>
  <c r="F17" i="1"/>
  <c r="F16" i="1"/>
  <c r="F15" i="1"/>
  <c r="F14" i="1"/>
  <c r="F13" i="1"/>
  <c r="F10" i="1" l="1"/>
  <c r="F11" i="1"/>
  <c r="F12" i="1"/>
  <c r="F9" i="1" l="1"/>
</calcChain>
</file>

<file path=xl/sharedStrings.xml><?xml version="1.0" encoding="utf-8"?>
<sst xmlns="http://schemas.openxmlformats.org/spreadsheetml/2006/main" count="88" uniqueCount="50">
  <si>
    <t>Наименование товара</t>
  </si>
  <si>
    <t>Единица измерения</t>
  </si>
  <si>
    <t>Цена за еденицу товара, тенге</t>
  </si>
  <si>
    <t>Размер авансового платежа, %</t>
  </si>
  <si>
    <t>Место поставки</t>
  </si>
  <si>
    <t>N лота</t>
  </si>
  <si>
    <t>Количество (объем)</t>
  </si>
  <si>
    <t>Срок поставки</t>
  </si>
  <si>
    <t>КГП на ПХВ "Областной центр по профилактике и борьбе со СПИД" КГУ "Управление здравоохранения акимата Северо-Казахстанской области", г.Петропавловск, ул. 2-ая Кирпичная,6/1 (склад Заказчика)</t>
  </si>
  <si>
    <t>ИТОГО:</t>
  </si>
  <si>
    <t>Сумма, выделенная для закупа, тенге</t>
  </si>
  <si>
    <t>Заказчик (Организатор):</t>
  </si>
  <si>
    <t xml:space="preserve">КГП на ПХВ "Областной центр по профилактике и борьбе со СПИД" </t>
  </si>
  <si>
    <t>КГУ "Управление здравоохранения акимата Северо-Казахстанской области"</t>
  </si>
  <si>
    <t>Перечень закупаемых товаров</t>
  </si>
  <si>
    <t xml:space="preserve">* (согласно п.п.7 п.1 ст. 255 Налогового кодекса РК импорт лекарственных средств и изделий медицинского назначения  освобождается от НДС)
</t>
  </si>
  <si>
    <t>Главный врач                                                                                      А.К. Сыздыкова</t>
  </si>
  <si>
    <t>Исп. Дмитриченко Е.М.</t>
  </si>
  <si>
    <t>Тел.50-46-79</t>
  </si>
  <si>
    <r>
      <rPr>
        <i/>
        <sz val="10"/>
        <color theme="1"/>
        <rFont val="Times New Roman"/>
        <family val="1"/>
        <charset val="204"/>
      </rPr>
      <t>Приложение №1</t>
    </r>
    <r>
      <rPr>
        <sz val="10"/>
        <color theme="1"/>
        <rFont val="Times New Roman"/>
        <family val="1"/>
        <charset val="204"/>
      </rPr>
      <t xml:space="preserve"> к Тендерной документации</t>
    </r>
  </si>
  <si>
    <t>помощи в системе обязательного социального медицинского страхования на  2021 год</t>
  </si>
  <si>
    <t>в течение 15 календарных дней, с даты заявки Заказчика</t>
  </si>
  <si>
    <t>набор</t>
  </si>
  <si>
    <t xml:space="preserve">Тест-полоски для определения набора тестов для количественного определения АЛТ (аланинаминотрансфераза), АСТ (аспартатаминотрансфераза), мочевины, глюкозы, общего холестерина и общего билирубина для биохимического анализатора SPOTCHEM EZ SP-4430 </t>
  </si>
  <si>
    <t xml:space="preserve">Тест - полоски для определения триглицеридов для биохимического анализатора SPOTCHEM EZ SP-4430 </t>
  </si>
  <si>
    <t xml:space="preserve">Тест-полоски для определения креатинина для биохимического анализатора SPOTCHEM EZ SP-4430 </t>
  </si>
  <si>
    <t>Тест-полоски для определения щелочной фосфотазы для биохимического анализатора SPOTCHEM EZ SP-4430</t>
  </si>
  <si>
    <t xml:space="preserve">Контрольная сыворотка для биохимического анализатора SPOTCHEM EZ SP-4430 </t>
  </si>
  <si>
    <t xml:space="preserve">Кюветы для образцов сыворотки для биохимического анализатора SPOTCHEM EZ SP-4430 </t>
  </si>
  <si>
    <t xml:space="preserve">Наконечники для дозатора для биохимического анализатора SPOTCHEM EZ SP-4430 </t>
  </si>
  <si>
    <t>Разбавитель, используемый для разбавления аспирированных проб для автоматического гематологического анализатора SYSMEX XP-300</t>
  </si>
  <si>
    <t>Контрольная кровь (высокий уровень) для проверки прецизионности и точности  для автоматического гематологического анализатора SYSMEX XP-300</t>
  </si>
  <si>
    <t>Контрольная кровь (низкий уровень) для проверки прецизионности и точности  для автоматического гематологического анализатора SYSMEX XP-300</t>
  </si>
  <si>
    <t>Контрольная кровь (нормальный уровень) для проверки прецизионности и точности  для автоматического гематологического анализатора SYSMEX XP-300</t>
  </si>
  <si>
    <t xml:space="preserve">Набор реагентов для определения CD3+, CD4+, CD8+ клеток для проточного цитофлуориметра BD FACSCOUNT </t>
  </si>
  <si>
    <t>Контрольный набор реагентов для проточного цитофлуориметра BD FACSCOUNT</t>
  </si>
  <si>
    <t>Проточная жидкость BD FACSFlow для проточного цитофлуориметра BD FACSCOUNT</t>
  </si>
  <si>
    <t xml:space="preserve">Термобумага UPP-110S </t>
  </si>
  <si>
    <t xml:space="preserve">Тест - полоски для качественного и полуколичественного анализа мочи для анализатора DIRUI H-100 </t>
  </si>
  <si>
    <t>Контрольная кровь для гематологического анализатора MicroCC-20 Plus HTI</t>
  </si>
  <si>
    <t>Картридж для подсчета клеток CD4 для проточного цитофлуориметра BD FACSCOUNT</t>
  </si>
  <si>
    <t>Раствор срочной очистки  для гематологического анализатора MicroCC-20 Plus HTI</t>
  </si>
  <si>
    <t>Лизирующий раствор  для гематологического анализатора MicroCC-20 Plus HTI</t>
  </si>
  <si>
    <t>Ферментативный очиститель  для гематологического анализатора MicroCC-20 Plus HTI</t>
  </si>
  <si>
    <t>Дилюент изотонический разбавитель  для гематологического анализатора MicroCC-20 Plus HTI</t>
  </si>
  <si>
    <t>упаковка</t>
  </si>
  <si>
    <t>флакон</t>
  </si>
  <si>
    <t>рулон</t>
  </si>
  <si>
    <t>канистра</t>
  </si>
  <si>
    <r>
      <rPr>
        <b/>
        <sz val="10"/>
        <color theme="1"/>
        <rFont val="Times New Roman"/>
        <family val="1"/>
        <charset val="204"/>
      </rPr>
      <t xml:space="preserve">Наименование тендера: </t>
    </r>
    <r>
      <rPr>
        <sz val="10"/>
        <color theme="1"/>
        <rFont val="Times New Roman"/>
        <family val="1"/>
        <charset val="204"/>
      </rPr>
      <t xml:space="preserve">закуп товаров в рамках оказания гарантированного объема бесплатной медицинской помощи и (или) медицинской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</si>
</sst>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.5"/>
      <color theme="1"/>
      <name val="Times New Roman"/>
      <family val="1"/>
      <charset val="204"/>
    </font>
    <font>
      <sz val="10.5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/>
    <xf numFmtId="0" fontId="2" fillId="0" borderId="0" xfId="0" applyFont="1"/>
    <xf numFmtId="0" fontId="6" fillId="0" borderId="0" xfId="0" applyFont="1"/>
    <xf numFmtId="0" fontId="0" fillId="0" borderId="0" xfId="0" applyFill="1"/>
    <xf numFmtId="0" fontId="4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6" xfId="0" applyFont="1" applyBorder="1"/>
    <xf numFmtId="0" fontId="7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6" xfId="0" applyFont="1" applyBorder="1"/>
    <xf numFmtId="0" fontId="10" fillId="0" borderId="0" xfId="0" applyFont="1"/>
    <xf numFmtId="0" fontId="11" fillId="0" borderId="0" xfId="0" applyFont="1"/>
    <xf numFmtId="0" fontId="7" fillId="0" borderId="8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4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6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zoomScale="84" zoomScaleNormal="84" workbookViewId="0">
      <selection activeCell="F9" sqref="F9:F31"/>
    </sheetView>
  </sheetViews>
  <sheetFormatPr defaultRowHeight="15" x14ac:dyDescent="0.25"/>
  <cols>
    <col min="1" max="1" width="6.7109375" customWidth="1"/>
    <col min="2" max="2" width="48.42578125" style="16" customWidth="1"/>
    <col min="3" max="3" width="11.140625" customWidth="1"/>
    <col min="4" max="4" width="9" customWidth="1"/>
    <col min="5" max="5" width="13" style="7" customWidth="1"/>
    <col min="6" max="6" width="13.42578125" style="7" customWidth="1"/>
    <col min="7" max="7" width="11.5703125" customWidth="1"/>
    <col min="8" max="8" width="27.28515625" customWidth="1"/>
    <col min="9" max="9" width="9.28515625" customWidth="1"/>
  </cols>
  <sheetData>
    <row r="1" spans="1:9" s="1" customFormat="1" x14ac:dyDescent="0.25">
      <c r="A1" s="27" t="s">
        <v>19</v>
      </c>
      <c r="B1" s="27"/>
      <c r="C1" s="27"/>
      <c r="D1" s="27"/>
      <c r="E1" s="27"/>
      <c r="F1" s="27"/>
      <c r="G1" s="27"/>
      <c r="H1" s="27"/>
      <c r="I1" s="27"/>
    </row>
    <row r="2" spans="1:9" s="1" customFormat="1" ht="21.75" customHeight="1" x14ac:dyDescent="0.25">
      <c r="A2" s="28" t="s">
        <v>11</v>
      </c>
      <c r="B2" s="28"/>
      <c r="C2" s="28"/>
      <c r="D2" s="28"/>
      <c r="E2" s="28"/>
      <c r="F2" s="28"/>
      <c r="G2" s="28"/>
      <c r="H2" s="28"/>
      <c r="I2" s="28"/>
    </row>
    <row r="3" spans="1:9" s="1" customFormat="1" x14ac:dyDescent="0.25">
      <c r="A3" s="27" t="s">
        <v>12</v>
      </c>
      <c r="B3" s="27"/>
      <c r="C3" s="27"/>
      <c r="D3" s="27"/>
      <c r="E3" s="27"/>
      <c r="F3" s="27"/>
      <c r="G3" s="27"/>
      <c r="H3" s="27"/>
      <c r="I3" s="27"/>
    </row>
    <row r="4" spans="1:9" s="1" customFormat="1" x14ac:dyDescent="0.25">
      <c r="A4" s="27" t="s">
        <v>13</v>
      </c>
      <c r="B4" s="27"/>
      <c r="C4" s="27"/>
      <c r="D4" s="27"/>
      <c r="E4" s="27"/>
      <c r="F4" s="27"/>
      <c r="G4" s="27"/>
      <c r="H4" s="27"/>
      <c r="I4" s="27"/>
    </row>
    <row r="5" spans="1:9" s="1" customFormat="1" ht="24" customHeight="1" x14ac:dyDescent="0.25">
      <c r="A5" s="27" t="s">
        <v>49</v>
      </c>
      <c r="B5" s="27"/>
      <c r="C5" s="27"/>
      <c r="D5" s="27"/>
      <c r="E5" s="27"/>
      <c r="F5" s="27"/>
      <c r="G5" s="27"/>
      <c r="H5" s="27"/>
      <c r="I5" s="27"/>
    </row>
    <row r="6" spans="1:9" s="1" customFormat="1" x14ac:dyDescent="0.25">
      <c r="A6" s="27" t="s">
        <v>20</v>
      </c>
      <c r="B6" s="27"/>
      <c r="C6" s="27"/>
      <c r="D6" s="27"/>
      <c r="E6" s="27"/>
      <c r="F6" s="27"/>
      <c r="G6" s="27"/>
      <c r="H6" s="27"/>
      <c r="I6" s="27"/>
    </row>
    <row r="7" spans="1:9" ht="23.25" customHeight="1" x14ac:dyDescent="0.25">
      <c r="A7" s="23" t="s">
        <v>14</v>
      </c>
      <c r="B7" s="23"/>
      <c r="C7" s="23"/>
      <c r="D7" s="23"/>
      <c r="E7" s="23"/>
      <c r="F7" s="23"/>
      <c r="G7" s="23"/>
      <c r="H7" s="23"/>
      <c r="I7" s="23"/>
    </row>
    <row r="8" spans="1:9" ht="52.5" customHeight="1" x14ac:dyDescent="0.25">
      <c r="A8" s="8" t="s">
        <v>5</v>
      </c>
      <c r="B8" s="18" t="s">
        <v>0</v>
      </c>
      <c r="C8" s="10" t="s">
        <v>1</v>
      </c>
      <c r="D8" s="10" t="s">
        <v>6</v>
      </c>
      <c r="E8" s="32" t="s">
        <v>2</v>
      </c>
      <c r="F8" s="32" t="s">
        <v>10</v>
      </c>
      <c r="G8" s="8" t="s">
        <v>3</v>
      </c>
      <c r="H8" s="8" t="s">
        <v>7</v>
      </c>
      <c r="I8" s="8" t="s">
        <v>4</v>
      </c>
    </row>
    <row r="9" spans="1:9" ht="90.75" customHeight="1" x14ac:dyDescent="0.25">
      <c r="A9" s="9">
        <v>1</v>
      </c>
      <c r="B9" s="19" t="s">
        <v>23</v>
      </c>
      <c r="C9" s="17" t="s">
        <v>45</v>
      </c>
      <c r="D9" s="12">
        <v>66</v>
      </c>
      <c r="E9" s="33">
        <v>62800</v>
      </c>
      <c r="F9" s="34">
        <f>D9*E9</f>
        <v>4144800</v>
      </c>
      <c r="G9" s="2">
        <v>0</v>
      </c>
      <c r="H9" s="3" t="s">
        <v>21</v>
      </c>
      <c r="I9" s="29" t="s">
        <v>8</v>
      </c>
    </row>
    <row r="10" spans="1:9" ht="51" customHeight="1" x14ac:dyDescent="0.25">
      <c r="A10" s="9">
        <v>2</v>
      </c>
      <c r="B10" s="19" t="s">
        <v>24</v>
      </c>
      <c r="C10" s="17" t="s">
        <v>45</v>
      </c>
      <c r="D10" s="12">
        <v>66</v>
      </c>
      <c r="E10" s="33">
        <v>17300</v>
      </c>
      <c r="F10" s="34">
        <f t="shared" ref="F10:F22" si="0">D10*E10</f>
        <v>1141800</v>
      </c>
      <c r="G10" s="2">
        <v>0</v>
      </c>
      <c r="H10" s="3" t="s">
        <v>21</v>
      </c>
      <c r="I10" s="30"/>
    </row>
    <row r="11" spans="1:9" ht="48" customHeight="1" x14ac:dyDescent="0.25">
      <c r="A11" s="9">
        <v>3</v>
      </c>
      <c r="B11" s="19" t="s">
        <v>25</v>
      </c>
      <c r="C11" s="17" t="s">
        <v>45</v>
      </c>
      <c r="D11" s="12">
        <v>66</v>
      </c>
      <c r="E11" s="33">
        <v>15800</v>
      </c>
      <c r="F11" s="34">
        <f t="shared" si="0"/>
        <v>1042800</v>
      </c>
      <c r="G11" s="2">
        <v>0</v>
      </c>
      <c r="H11" s="3" t="s">
        <v>21</v>
      </c>
      <c r="I11" s="30"/>
    </row>
    <row r="12" spans="1:9" ht="52.5" customHeight="1" x14ac:dyDescent="0.25">
      <c r="A12" s="9">
        <v>4</v>
      </c>
      <c r="B12" s="19" t="s">
        <v>26</v>
      </c>
      <c r="C12" s="17" t="s">
        <v>45</v>
      </c>
      <c r="D12" s="12">
        <v>66</v>
      </c>
      <c r="E12" s="33">
        <v>18050</v>
      </c>
      <c r="F12" s="34">
        <f t="shared" si="0"/>
        <v>1191300</v>
      </c>
      <c r="G12" s="2">
        <v>0</v>
      </c>
      <c r="H12" s="3" t="s">
        <v>21</v>
      </c>
      <c r="I12" s="30"/>
    </row>
    <row r="13" spans="1:9" ht="42" customHeight="1" x14ac:dyDescent="0.25">
      <c r="A13" s="9">
        <v>5</v>
      </c>
      <c r="B13" s="19" t="s">
        <v>27</v>
      </c>
      <c r="C13" s="17" t="s">
        <v>45</v>
      </c>
      <c r="D13" s="12">
        <v>1</v>
      </c>
      <c r="E13" s="33">
        <v>84000</v>
      </c>
      <c r="F13" s="34">
        <f t="shared" si="0"/>
        <v>84000</v>
      </c>
      <c r="G13" s="2">
        <v>0</v>
      </c>
      <c r="H13" s="3" t="s">
        <v>21</v>
      </c>
      <c r="I13" s="30"/>
    </row>
    <row r="14" spans="1:9" ht="43.5" customHeight="1" x14ac:dyDescent="0.25">
      <c r="A14" s="9">
        <v>6</v>
      </c>
      <c r="B14" s="19" t="s">
        <v>28</v>
      </c>
      <c r="C14" s="17" t="s">
        <v>45</v>
      </c>
      <c r="D14" s="12">
        <v>6</v>
      </c>
      <c r="E14" s="33">
        <v>85200</v>
      </c>
      <c r="F14" s="34">
        <f t="shared" si="0"/>
        <v>511200</v>
      </c>
      <c r="G14" s="2">
        <v>0</v>
      </c>
      <c r="H14" s="3" t="s">
        <v>21</v>
      </c>
      <c r="I14" s="30"/>
    </row>
    <row r="15" spans="1:9" ht="42" customHeight="1" x14ac:dyDescent="0.25">
      <c r="A15" s="9">
        <v>7</v>
      </c>
      <c r="B15" s="19" t="s">
        <v>29</v>
      </c>
      <c r="C15" s="17" t="s">
        <v>45</v>
      </c>
      <c r="D15" s="12">
        <v>12</v>
      </c>
      <c r="E15" s="33">
        <v>54400</v>
      </c>
      <c r="F15" s="34">
        <f t="shared" si="0"/>
        <v>652800</v>
      </c>
      <c r="G15" s="2">
        <v>0</v>
      </c>
      <c r="H15" s="3" t="s">
        <v>21</v>
      </c>
      <c r="I15" s="30"/>
    </row>
    <row r="16" spans="1:9" s="7" customFormat="1" ht="46.5" customHeight="1" x14ac:dyDescent="0.25">
      <c r="A16" s="9">
        <v>8</v>
      </c>
      <c r="B16" s="19" t="s">
        <v>30</v>
      </c>
      <c r="C16" s="17" t="s">
        <v>45</v>
      </c>
      <c r="D16" s="12">
        <v>1</v>
      </c>
      <c r="E16" s="33">
        <v>42000</v>
      </c>
      <c r="F16" s="34">
        <f t="shared" si="0"/>
        <v>42000</v>
      </c>
      <c r="G16" s="3">
        <v>0</v>
      </c>
      <c r="H16" s="3" t="s">
        <v>21</v>
      </c>
      <c r="I16" s="30"/>
    </row>
    <row r="17" spans="1:9" ht="58.5" customHeight="1" x14ac:dyDescent="0.25">
      <c r="A17" s="9">
        <v>9</v>
      </c>
      <c r="B17" s="19" t="s">
        <v>31</v>
      </c>
      <c r="C17" s="17" t="s">
        <v>46</v>
      </c>
      <c r="D17" s="12">
        <v>1</v>
      </c>
      <c r="E17" s="33">
        <v>12400</v>
      </c>
      <c r="F17" s="34">
        <f t="shared" si="0"/>
        <v>12400</v>
      </c>
      <c r="G17" s="2">
        <v>0</v>
      </c>
      <c r="H17" s="3" t="s">
        <v>21</v>
      </c>
      <c r="I17" s="30"/>
    </row>
    <row r="18" spans="1:9" ht="53.25" customHeight="1" x14ac:dyDescent="0.25">
      <c r="A18" s="9">
        <v>10</v>
      </c>
      <c r="B18" s="19" t="s">
        <v>32</v>
      </c>
      <c r="C18" s="17" t="s">
        <v>46</v>
      </c>
      <c r="D18" s="12">
        <v>1</v>
      </c>
      <c r="E18" s="33">
        <v>12400</v>
      </c>
      <c r="F18" s="34">
        <f t="shared" si="0"/>
        <v>12400</v>
      </c>
      <c r="G18" s="2">
        <v>0</v>
      </c>
      <c r="H18" s="3" t="s">
        <v>21</v>
      </c>
      <c r="I18" s="30"/>
    </row>
    <row r="19" spans="1:9" ht="61.5" customHeight="1" x14ac:dyDescent="0.25">
      <c r="A19" s="9">
        <v>11</v>
      </c>
      <c r="B19" s="19" t="s">
        <v>33</v>
      </c>
      <c r="C19" s="17" t="s">
        <v>46</v>
      </c>
      <c r="D19" s="12">
        <v>1</v>
      </c>
      <c r="E19" s="33">
        <v>12400</v>
      </c>
      <c r="F19" s="34">
        <f t="shared" si="0"/>
        <v>12400</v>
      </c>
      <c r="G19" s="2">
        <v>0</v>
      </c>
      <c r="H19" s="3" t="s">
        <v>21</v>
      </c>
      <c r="I19" s="30"/>
    </row>
    <row r="20" spans="1:9" ht="51" customHeight="1" x14ac:dyDescent="0.25">
      <c r="A20" s="9">
        <v>12</v>
      </c>
      <c r="B20" s="19" t="s">
        <v>34</v>
      </c>
      <c r="C20" s="17" t="s">
        <v>45</v>
      </c>
      <c r="D20" s="12">
        <v>25</v>
      </c>
      <c r="E20" s="33">
        <v>694100</v>
      </c>
      <c r="F20" s="34">
        <f t="shared" si="0"/>
        <v>17352500</v>
      </c>
      <c r="G20" s="2">
        <v>0</v>
      </c>
      <c r="H20" s="3" t="s">
        <v>21</v>
      </c>
      <c r="I20" s="30"/>
    </row>
    <row r="21" spans="1:9" s="7" customFormat="1" ht="43.5" customHeight="1" x14ac:dyDescent="0.25">
      <c r="A21" s="9">
        <v>13</v>
      </c>
      <c r="B21" s="21" t="s">
        <v>35</v>
      </c>
      <c r="C21" s="17" t="s">
        <v>45</v>
      </c>
      <c r="D21" s="12">
        <v>1</v>
      </c>
      <c r="E21" s="33">
        <v>332175</v>
      </c>
      <c r="F21" s="34">
        <f t="shared" si="0"/>
        <v>332175</v>
      </c>
      <c r="G21" s="3">
        <v>0</v>
      </c>
      <c r="H21" s="3" t="s">
        <v>21</v>
      </c>
      <c r="I21" s="30"/>
    </row>
    <row r="22" spans="1:9" s="7" customFormat="1" ht="42.75" customHeight="1" x14ac:dyDescent="0.25">
      <c r="A22" s="9">
        <v>14</v>
      </c>
      <c r="B22" s="19" t="s">
        <v>36</v>
      </c>
      <c r="C22" s="17" t="s">
        <v>45</v>
      </c>
      <c r="D22" s="12">
        <v>7</v>
      </c>
      <c r="E22" s="33">
        <v>47285</v>
      </c>
      <c r="F22" s="34">
        <f t="shared" si="0"/>
        <v>330995</v>
      </c>
      <c r="G22" s="3">
        <v>0</v>
      </c>
      <c r="H22" s="3" t="s">
        <v>21</v>
      </c>
      <c r="I22" s="30"/>
    </row>
    <row r="23" spans="1:9" ht="42.75" customHeight="1" x14ac:dyDescent="0.25">
      <c r="A23" s="9">
        <v>15</v>
      </c>
      <c r="B23" s="19" t="s">
        <v>37</v>
      </c>
      <c r="C23" s="17" t="s">
        <v>47</v>
      </c>
      <c r="D23" s="12">
        <v>5</v>
      </c>
      <c r="E23" s="33">
        <v>12840</v>
      </c>
      <c r="F23" s="34">
        <f t="shared" ref="F23:F27" si="1">D23*E23</f>
        <v>64200</v>
      </c>
      <c r="G23" s="2">
        <v>0</v>
      </c>
      <c r="H23" s="3" t="s">
        <v>21</v>
      </c>
      <c r="I23" s="30"/>
    </row>
    <row r="24" spans="1:9" s="7" customFormat="1" ht="33" customHeight="1" x14ac:dyDescent="0.25">
      <c r="A24" s="9">
        <v>16</v>
      </c>
      <c r="B24" s="19" t="s">
        <v>40</v>
      </c>
      <c r="C24" s="17" t="s">
        <v>45</v>
      </c>
      <c r="D24" s="12">
        <v>4</v>
      </c>
      <c r="E24" s="33">
        <v>995115</v>
      </c>
      <c r="F24" s="34">
        <f t="shared" si="1"/>
        <v>3980460</v>
      </c>
      <c r="G24" s="3">
        <v>0</v>
      </c>
      <c r="H24" s="3" t="s">
        <v>21</v>
      </c>
      <c r="I24" s="30"/>
    </row>
    <row r="25" spans="1:9" s="7" customFormat="1" ht="48.75" customHeight="1" x14ac:dyDescent="0.25">
      <c r="A25" s="9">
        <v>17</v>
      </c>
      <c r="B25" s="20" t="s">
        <v>38</v>
      </c>
      <c r="C25" s="17" t="s">
        <v>45</v>
      </c>
      <c r="D25" s="12">
        <v>4</v>
      </c>
      <c r="E25" s="33">
        <v>6000</v>
      </c>
      <c r="F25" s="34">
        <f t="shared" si="1"/>
        <v>24000</v>
      </c>
      <c r="G25" s="3">
        <v>0</v>
      </c>
      <c r="H25" s="3" t="s">
        <v>21</v>
      </c>
      <c r="I25" s="30"/>
    </row>
    <row r="26" spans="1:9" s="7" customFormat="1" ht="54" customHeight="1" x14ac:dyDescent="0.25">
      <c r="A26" s="9">
        <v>18</v>
      </c>
      <c r="B26" s="22" t="s">
        <v>39</v>
      </c>
      <c r="C26" s="17" t="s">
        <v>22</v>
      </c>
      <c r="D26" s="12">
        <v>2</v>
      </c>
      <c r="E26" s="33">
        <v>83000</v>
      </c>
      <c r="F26" s="34">
        <f t="shared" si="1"/>
        <v>166000</v>
      </c>
      <c r="G26" s="3">
        <v>0</v>
      </c>
      <c r="H26" s="3" t="s">
        <v>21</v>
      </c>
      <c r="I26" s="30"/>
    </row>
    <row r="27" spans="1:9" s="7" customFormat="1" ht="43.5" customHeight="1" x14ac:dyDescent="0.25">
      <c r="A27" s="9">
        <v>19</v>
      </c>
      <c r="B27" s="20" t="s">
        <v>41</v>
      </c>
      <c r="C27" s="17" t="s">
        <v>46</v>
      </c>
      <c r="D27" s="12">
        <v>1</v>
      </c>
      <c r="E27" s="33">
        <v>24500</v>
      </c>
      <c r="F27" s="34">
        <f t="shared" si="1"/>
        <v>24500</v>
      </c>
      <c r="G27" s="3">
        <v>0</v>
      </c>
      <c r="H27" s="3" t="s">
        <v>21</v>
      </c>
      <c r="I27" s="30"/>
    </row>
    <row r="28" spans="1:9" ht="45" customHeight="1" x14ac:dyDescent="0.25">
      <c r="A28" s="9">
        <v>20</v>
      </c>
      <c r="B28" s="20" t="s">
        <v>42</v>
      </c>
      <c r="C28" s="17" t="s">
        <v>46</v>
      </c>
      <c r="D28" s="12">
        <v>3</v>
      </c>
      <c r="E28" s="33">
        <v>40000</v>
      </c>
      <c r="F28" s="34">
        <f t="shared" ref="F28:F30" si="2">D28*E28</f>
        <v>120000</v>
      </c>
      <c r="G28" s="2">
        <v>0</v>
      </c>
      <c r="H28" s="3" t="s">
        <v>21</v>
      </c>
      <c r="I28" s="30"/>
    </row>
    <row r="29" spans="1:9" s="7" customFormat="1" ht="41.25" customHeight="1" x14ac:dyDescent="0.25">
      <c r="A29" s="9">
        <v>21</v>
      </c>
      <c r="B29" s="20" t="s">
        <v>43</v>
      </c>
      <c r="C29" s="17" t="s">
        <v>46</v>
      </c>
      <c r="D29" s="12">
        <v>2</v>
      </c>
      <c r="E29" s="33">
        <v>30000</v>
      </c>
      <c r="F29" s="34">
        <f t="shared" si="2"/>
        <v>60000</v>
      </c>
      <c r="G29" s="3">
        <v>0</v>
      </c>
      <c r="H29" s="3" t="s">
        <v>21</v>
      </c>
      <c r="I29" s="30"/>
    </row>
    <row r="30" spans="1:9" s="7" customFormat="1" ht="42" customHeight="1" x14ac:dyDescent="0.25">
      <c r="A30" s="9">
        <v>22</v>
      </c>
      <c r="B30" s="20" t="s">
        <v>44</v>
      </c>
      <c r="C30" s="17" t="s">
        <v>48</v>
      </c>
      <c r="D30" s="12">
        <v>4</v>
      </c>
      <c r="E30" s="33">
        <v>39000</v>
      </c>
      <c r="F30" s="34">
        <f t="shared" si="2"/>
        <v>156000</v>
      </c>
      <c r="G30" s="3">
        <v>0</v>
      </c>
      <c r="H30" s="3" t="s">
        <v>21</v>
      </c>
      <c r="I30" s="31"/>
    </row>
    <row r="31" spans="1:9" ht="27.75" customHeight="1" x14ac:dyDescent="0.25">
      <c r="A31" s="4"/>
      <c r="B31" s="14"/>
      <c r="C31" s="11"/>
      <c r="D31" s="11"/>
      <c r="E31" s="35" t="s">
        <v>9</v>
      </c>
      <c r="F31" s="36">
        <f>SUM(F9:F30)</f>
        <v>31458730</v>
      </c>
      <c r="G31" s="4"/>
      <c r="H31" s="4"/>
      <c r="I31" s="4"/>
    </row>
    <row r="32" spans="1:9" x14ac:dyDescent="0.25">
      <c r="A32" s="24" t="s">
        <v>15</v>
      </c>
      <c r="B32" s="25"/>
      <c r="C32" s="25"/>
      <c r="D32" s="25"/>
      <c r="E32" s="25"/>
      <c r="F32" s="25"/>
      <c r="G32" s="25"/>
      <c r="H32" s="25"/>
      <c r="I32" s="25"/>
    </row>
    <row r="33" spans="1:9" x14ac:dyDescent="0.25">
      <c r="A33" s="5"/>
      <c r="B33" s="13"/>
      <c r="C33" s="5"/>
      <c r="D33" s="5"/>
      <c r="E33" s="37"/>
      <c r="F33" s="37"/>
      <c r="G33" s="5"/>
      <c r="H33" s="5"/>
      <c r="I33" s="5"/>
    </row>
    <row r="34" spans="1:9" x14ac:dyDescent="0.25">
      <c r="A34" s="26" t="s">
        <v>16</v>
      </c>
      <c r="B34" s="26"/>
      <c r="C34" s="26"/>
      <c r="D34" s="26"/>
      <c r="E34" s="26"/>
      <c r="F34" s="26"/>
      <c r="G34" s="26"/>
      <c r="H34" s="26"/>
      <c r="I34" s="26"/>
    </row>
    <row r="35" spans="1:9" ht="22.5" customHeight="1" x14ac:dyDescent="0.25">
      <c r="A35" s="6"/>
      <c r="B35" s="15"/>
      <c r="C35" s="6"/>
      <c r="D35" s="6"/>
      <c r="E35" s="38"/>
      <c r="F35" s="38"/>
      <c r="G35" s="6"/>
      <c r="H35" s="6"/>
      <c r="I35" s="6"/>
    </row>
    <row r="36" spans="1:9" ht="18.75" customHeight="1" x14ac:dyDescent="0.25">
      <c r="A36" s="6"/>
      <c r="B36" s="13" t="s">
        <v>17</v>
      </c>
      <c r="C36" s="6"/>
      <c r="D36" s="6"/>
      <c r="E36" s="38"/>
      <c r="F36" s="38"/>
      <c r="G36" s="6"/>
      <c r="H36" s="6"/>
      <c r="I36" s="6"/>
    </row>
    <row r="37" spans="1:9" ht="17.25" customHeight="1" x14ac:dyDescent="0.25">
      <c r="A37" s="6"/>
      <c r="B37" s="13" t="s">
        <v>18</v>
      </c>
      <c r="C37" s="6"/>
      <c r="D37" s="6"/>
      <c r="E37" s="38"/>
      <c r="F37" s="38"/>
      <c r="G37" s="6"/>
      <c r="H37" s="6"/>
      <c r="I37" s="6"/>
    </row>
  </sheetData>
  <mergeCells count="10">
    <mergeCell ref="A7:I7"/>
    <mergeCell ref="A32:I32"/>
    <mergeCell ref="A34:I34"/>
    <mergeCell ref="A1:I1"/>
    <mergeCell ref="A2:I2"/>
    <mergeCell ref="A3:I3"/>
    <mergeCell ref="A4:I4"/>
    <mergeCell ref="A5:I5"/>
    <mergeCell ref="A6:I6"/>
    <mergeCell ref="I9:I30"/>
  </mergeCells>
  <pageMargins left="0.23622047244094491" right="0.23622047244094491" top="0.35433070866141736" bottom="0.35433070866141736" header="0.31496062992125984" footer="0.31496062992125984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2021-03-18T09:17:29Z</dcterms:modified>
</cp:coreProperties>
</file>