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9" i="1"/>
  <c r="F33" i="1" l="1"/>
</calcChain>
</file>

<file path=xl/sharedStrings.xml><?xml version="1.0" encoding="utf-8"?>
<sst xmlns="http://schemas.openxmlformats.org/spreadsheetml/2006/main" count="97" uniqueCount="52">
  <si>
    <t>N лота</t>
  </si>
  <si>
    <t xml:space="preserve">КГП на ПХВ "Областной центр по профилактике и борьбе со СПИД" 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</si>
  <si>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</si>
  <si>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Тел.50-46-79</t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</si>
  <si>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</si>
  <si>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Исп. Ахметов А.К.</t>
  </si>
  <si>
    <t>Директор                                                                                      А.К. Сыздыкова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</si>
  <si>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 / "Солтүстік Қазақстан облысы әкімдігінің денсаулық сақтау басқармасы" КММ "ЖИТС-тың алдын алу және оған қарсы күрес жөніндегі облыстық орталық" ШЖҚ КМК, Петропавл қ., 2-ші Кирпичная к-сі,6/1 (Тапсырыс берушінің қоймасы)</t>
  </si>
  <si>
    <t>Наименование товара / Тауардың атауы</t>
  </si>
  <si>
    <t>Единица измерения / Өлшем бірлігі</t>
  </si>
  <si>
    <t>Цена за еденицу товара, тенге / Тауардың бір бірлігінің бағасы, теңге</t>
  </si>
  <si>
    <t>Сумма, выделенная для закупа, тенге / Сатып алуға бөлінген сома, теңге</t>
  </si>
  <si>
    <t>Размер авансового платежа, % / Аванстық төлем мөлшері, %</t>
  </si>
  <si>
    <t>Срок поставки / Жеткізу мерзімі</t>
  </si>
  <si>
    <t>Место поставки / Жеткізу орны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</si>
  <si>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 / Тендерлік құжаттамаға №1 қосымша</t>
    </r>
  </si>
  <si>
    <t>Заказчик (Организатор) / Тапсырыс Беруші (Ұйымдастырушы):</t>
  </si>
  <si>
    <t>КГУ "Управление здравоохранения акимата Северо-Казахстанской области" / Облыстық СПИД-тің алдын алу және оған қарсы күрес жөніндегі орталығы ШЖҚ КМК "Солтүстік Қазақстан облысы әкімдігінің денсаулық сақтау басқармасы"КММ</t>
  </si>
  <si>
    <t>Перечень закупаемых товаров / Сатып алынатын тауарлардың тізбесі</t>
  </si>
  <si>
    <t>ИТОГО / ЖИЫНЫ:</t>
  </si>
  <si>
    <t>Фасовка (объем) / Саны (көлемі)</t>
  </si>
  <si>
    <t>набор</t>
  </si>
  <si>
    <t xml:space="preserve">набор </t>
  </si>
  <si>
    <t xml:space="preserve"> </t>
  </si>
  <si>
    <t xml:space="preserve">в течение 20 календарных дней, с даты заявки Заказчика. </t>
  </si>
  <si>
    <t>помощи в системе обязательного социального медицинского страхования на  2022 год / Тендердің атауы: тегін медициналық көмек пен медициналық көмектің кепілдік берілген көлемін көрсету шеңберінде тауарларды сатып алу 2022 жылға арналған міндетті әлеуметтік медициналық сақтандыру жүйесіндегі көмек</t>
  </si>
  <si>
    <t xml:space="preserve">Диагностическая иммуноферментная тест-система Genscreen Ultra HIV 1.2 </t>
  </si>
  <si>
    <t>Набор реагентов для одновременного выявления анти- ВГС антител и антигена вируса гепатита С в сыворотке или плазме крови человека методом иммуноферментного анализа Monolisa HCV Ag-Ab</t>
  </si>
  <si>
    <t>Murex ICE Siphilis</t>
  </si>
  <si>
    <t>SPOTCHEM II PANEL -1 Реагент для определения набора тестов Панель-1 (АСТ, АЛТ, мочевина, глюкоза, холестирин, общий билирубин) 1уп. - 25 тест полосок</t>
  </si>
  <si>
    <t xml:space="preserve">SPOTCHEM II UricAcid - Реагент для определения мочевой кислоты (1уп. - 25 тест.полосок) </t>
  </si>
  <si>
    <t>SPOTCHEM II Creatinine Реагент для определения креатинина (1уп. - 25 тест полосок)</t>
  </si>
  <si>
    <t>SPOTCHEM II  Triglyceride Реагент для определения триглециридов (1уп. - 25 тест полосок)</t>
  </si>
  <si>
    <t>SPOTCHEM II ALP Реагент для определения щелочной фофотазы (1уп. - 25 тест полосок)</t>
  </si>
  <si>
    <t>SPOTCHEM II HDL - Cholestrol - реагент для определения холестирина высокой плотности (1уп. - 25 тест полосок)</t>
  </si>
  <si>
    <t>SPOTCHEM II LDH - реагент для определения ЛДГ (1уп. - 25 тест полосок)</t>
  </si>
  <si>
    <t>SPOTCHEM II GPT/ALT Реагент для определения ГПТ/АЛТ (1уп. - 25 тест полосок)</t>
  </si>
  <si>
    <t>SPOTCHEM II GOT/AST Реагент для определения ГОТ/АСТ (1уп. - 25 тест полосок)</t>
  </si>
  <si>
    <t>Контрольная сыворотка Сalibration chek 4фл/3мл - 1упак.</t>
  </si>
  <si>
    <t>Кюветы для образцов сыворотки 500шт./упаков</t>
  </si>
  <si>
    <t>TIP SET Наконечники для дозатора  SPOTCHEM 500шт/1упаков.</t>
  </si>
  <si>
    <t>ARCHITECT PROBE CONDITIONING SOLUTION  Реагент для ухода для зондом 100, 400, 500, 2000</t>
  </si>
  <si>
    <t>ARCHITECT  CONCENTRATED WASH BUFFER  Промывающий буфер 4*975мл</t>
  </si>
  <si>
    <t>ARCHITECT  PRE-TRIGGER SOLUTION Раствор Претриггера 4*975мл</t>
  </si>
  <si>
    <t>ARCHITECT  TRIGGER SOLUTION Раствор Претриггера 4*975мл</t>
  </si>
  <si>
    <t>ARCHITECT  REACTION VESSELS Реакционные ячейки, 4000шт/упак</t>
  </si>
  <si>
    <t>ARCHITECT SAMPLE CUPS 4*250 Чашечки для образцов упак. 1000шт.</t>
  </si>
  <si>
    <t>ARCHITECT SEPTUMS (200PACK) Предохранительные крышечки упаков. 200шт.</t>
  </si>
  <si>
    <t>ARCHITECT ВИЧ Аг/Ат Комбо колибратор</t>
  </si>
  <si>
    <t>ARCHITECT HIV AG/AB COMBO CONTROLS/ARCHITECT ВИЧ Аг/Ат Комбо контроли</t>
  </si>
  <si>
    <t>упаковка</t>
  </si>
  <si>
    <t>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</si>
</sst>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zoomScale="84" zoomScaleNormal="84" workbookViewId="0">
      <selection activeCell="F14" sqref="F14"/>
    </sheetView>
  </sheetViews>
  <sheetFormatPr defaultRowHeight="15" x14ac:dyDescent="0.25"/>
  <cols>
    <col min="1" max="1" width="6.7109375" customWidth="1"/>
    <col min="2" max="2" width="38.28515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140625" customWidth="1"/>
    <col min="8" max="8" width="28.42578125" customWidth="1"/>
    <col min="9" max="9" width="11.140625" customWidth="1"/>
  </cols>
  <sheetData>
    <row r="1" spans="1:14" s="1" customFormat="1" x14ac:dyDescent="0.25">
      <c r="A1" s="18" t="s">
        <v>15</v>
      </c>
      <c r="B1" s="18"/>
      <c r="C1" s="18"/>
      <c r="D1" s="18"/>
      <c r="E1" s="18"/>
      <c r="F1" s="18"/>
      <c r="G1" s="18"/>
      <c r="H1" s="18"/>
      <c r="I1" s="18"/>
    </row>
    <row r="2" spans="1:14" s="1" customFormat="1" x14ac:dyDescent="0.25">
      <c r="A2" s="19" t="s">
        <v>16</v>
      </c>
      <c r="B2" s="19"/>
      <c r="C2" s="19"/>
      <c r="D2" s="19"/>
      <c r="E2" s="19"/>
      <c r="F2" s="19"/>
      <c r="G2" s="19"/>
      <c r="H2" s="19"/>
      <c r="I2" s="19"/>
    </row>
    <row r="3" spans="1:14" s="1" customForma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14" s="1" customFormat="1" ht="19.5" customHeight="1" x14ac:dyDescent="0.25">
      <c r="A4" s="18" t="s">
        <v>17</v>
      </c>
      <c r="B4" s="18"/>
      <c r="C4" s="18"/>
      <c r="D4" s="18"/>
      <c r="E4" s="18"/>
      <c r="F4" s="18"/>
      <c r="G4" s="18"/>
      <c r="H4" s="18"/>
      <c r="I4" s="18"/>
    </row>
    <row r="5" spans="1:14" s="1" customFormat="1" ht="21.75" customHeight="1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</row>
    <row r="6" spans="1:14" s="1" customFormat="1" ht="20.25" customHeight="1" x14ac:dyDescent="0.25">
      <c r="A6" s="18" t="s">
        <v>25</v>
      </c>
      <c r="B6" s="18"/>
      <c r="C6" s="18"/>
      <c r="D6" s="18"/>
      <c r="E6" s="18"/>
      <c r="F6" s="18"/>
      <c r="G6" s="18"/>
      <c r="H6" s="18"/>
      <c r="I6" s="18"/>
    </row>
    <row r="7" spans="1:14" ht="29.25" customHeight="1" x14ac:dyDescent="0.25">
      <c r="A7" s="14" t="s">
        <v>18</v>
      </c>
      <c r="B7" s="14"/>
      <c r="C7" s="14"/>
      <c r="D7" s="14"/>
      <c r="E7" s="14"/>
      <c r="F7" s="14"/>
      <c r="G7" s="14"/>
      <c r="H7" s="14"/>
      <c r="I7" s="14"/>
    </row>
    <row r="8" spans="1:14" ht="89.25" customHeight="1" x14ac:dyDescent="0.25">
      <c r="A8" s="2" t="s">
        <v>0</v>
      </c>
      <c r="B8" s="2" t="s">
        <v>8</v>
      </c>
      <c r="C8" s="2" t="s">
        <v>9</v>
      </c>
      <c r="D8" s="2" t="s">
        <v>20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</row>
    <row r="9" spans="1:14" ht="25.5" customHeight="1" x14ac:dyDescent="0.25">
      <c r="A9" s="3">
        <v>1</v>
      </c>
      <c r="B9" s="4" t="s">
        <v>26</v>
      </c>
      <c r="C9" s="3" t="s">
        <v>22</v>
      </c>
      <c r="D9" s="5">
        <v>1</v>
      </c>
      <c r="E9" s="5">
        <v>165000</v>
      </c>
      <c r="F9" s="5">
        <f>D9*E9</f>
        <v>165000</v>
      </c>
      <c r="G9" s="6">
        <v>0</v>
      </c>
      <c r="H9" s="7" t="s">
        <v>24</v>
      </c>
      <c r="I9" s="20" t="s">
        <v>7</v>
      </c>
    </row>
    <row r="10" spans="1:14" ht="76.5" x14ac:dyDescent="0.25">
      <c r="A10" s="3">
        <v>2</v>
      </c>
      <c r="B10" s="4" t="s">
        <v>27</v>
      </c>
      <c r="C10" s="3" t="s">
        <v>22</v>
      </c>
      <c r="D10" s="5">
        <v>1</v>
      </c>
      <c r="E10" s="5">
        <v>165000</v>
      </c>
      <c r="F10" s="5">
        <f t="shared" ref="F10:F32" si="0">D10*E10</f>
        <v>165000</v>
      </c>
      <c r="G10" s="6">
        <v>0</v>
      </c>
      <c r="H10" s="7" t="s">
        <v>24</v>
      </c>
      <c r="I10" s="21"/>
      <c r="N10" t="s">
        <v>23</v>
      </c>
    </row>
    <row r="11" spans="1:14" ht="25.5" x14ac:dyDescent="0.25">
      <c r="A11" s="3">
        <v>3</v>
      </c>
      <c r="B11" s="4" t="s">
        <v>28</v>
      </c>
      <c r="C11" s="3" t="s">
        <v>22</v>
      </c>
      <c r="D11" s="5">
        <v>1</v>
      </c>
      <c r="E11" s="5">
        <v>293280</v>
      </c>
      <c r="F11" s="5">
        <f t="shared" si="0"/>
        <v>293280</v>
      </c>
      <c r="G11" s="6">
        <v>0</v>
      </c>
      <c r="H11" s="7" t="s">
        <v>24</v>
      </c>
      <c r="I11" s="21"/>
    </row>
    <row r="12" spans="1:14" ht="51" x14ac:dyDescent="0.25">
      <c r="A12" s="3">
        <v>4</v>
      </c>
      <c r="B12" s="4" t="s">
        <v>29</v>
      </c>
      <c r="C12" s="3" t="s">
        <v>50</v>
      </c>
      <c r="D12" s="5">
        <v>55</v>
      </c>
      <c r="E12" s="5">
        <v>62342</v>
      </c>
      <c r="F12" s="5">
        <f t="shared" si="0"/>
        <v>3428810</v>
      </c>
      <c r="G12" s="6">
        <v>0</v>
      </c>
      <c r="H12" s="7" t="s">
        <v>24</v>
      </c>
      <c r="I12" s="21"/>
    </row>
    <row r="13" spans="1:14" ht="38.25" x14ac:dyDescent="0.25">
      <c r="A13" s="3">
        <v>5</v>
      </c>
      <c r="B13" s="4" t="s">
        <v>30</v>
      </c>
      <c r="C13" s="3" t="s">
        <v>50</v>
      </c>
      <c r="D13" s="5">
        <v>84</v>
      </c>
      <c r="E13" s="5">
        <v>13575</v>
      </c>
      <c r="F13" s="5">
        <f t="shared" si="0"/>
        <v>1140300</v>
      </c>
      <c r="G13" s="6">
        <v>0</v>
      </c>
      <c r="H13" s="7" t="s">
        <v>24</v>
      </c>
      <c r="I13" s="21"/>
    </row>
    <row r="14" spans="1:14" ht="38.25" x14ac:dyDescent="0.25">
      <c r="A14" s="3">
        <v>6</v>
      </c>
      <c r="B14" s="4" t="s">
        <v>31</v>
      </c>
      <c r="C14" s="3" t="s">
        <v>50</v>
      </c>
      <c r="D14" s="5">
        <v>49</v>
      </c>
      <c r="E14" s="5">
        <v>15638</v>
      </c>
      <c r="F14" s="5">
        <f t="shared" si="0"/>
        <v>766262</v>
      </c>
      <c r="G14" s="6">
        <v>0</v>
      </c>
      <c r="H14" s="7" t="s">
        <v>24</v>
      </c>
      <c r="I14" s="21"/>
    </row>
    <row r="15" spans="1:14" ht="38.25" x14ac:dyDescent="0.25">
      <c r="A15" s="3">
        <v>7</v>
      </c>
      <c r="B15" s="4" t="s">
        <v>32</v>
      </c>
      <c r="C15" s="3" t="s">
        <v>50</v>
      </c>
      <c r="D15" s="5">
        <v>46</v>
      </c>
      <c r="E15" s="5">
        <v>17164</v>
      </c>
      <c r="F15" s="5">
        <f t="shared" si="0"/>
        <v>789544</v>
      </c>
      <c r="G15" s="6">
        <v>0</v>
      </c>
      <c r="H15" s="7" t="s">
        <v>24</v>
      </c>
      <c r="I15" s="21"/>
    </row>
    <row r="16" spans="1:14" ht="25.5" x14ac:dyDescent="0.25">
      <c r="A16" s="3">
        <v>8</v>
      </c>
      <c r="B16" s="4" t="s">
        <v>33</v>
      </c>
      <c r="C16" s="3" t="s">
        <v>50</v>
      </c>
      <c r="D16" s="5">
        <v>52</v>
      </c>
      <c r="E16" s="5">
        <v>17920</v>
      </c>
      <c r="F16" s="5">
        <f t="shared" si="0"/>
        <v>931840</v>
      </c>
      <c r="G16" s="6">
        <v>0</v>
      </c>
      <c r="H16" s="7" t="s">
        <v>24</v>
      </c>
      <c r="I16" s="21"/>
    </row>
    <row r="17" spans="1:9" ht="38.25" x14ac:dyDescent="0.25">
      <c r="A17" s="3">
        <v>9</v>
      </c>
      <c r="B17" s="4" t="s">
        <v>34</v>
      </c>
      <c r="C17" s="3" t="s">
        <v>50</v>
      </c>
      <c r="D17" s="5">
        <v>84</v>
      </c>
      <c r="E17" s="5">
        <v>24990</v>
      </c>
      <c r="F17" s="5">
        <f t="shared" si="0"/>
        <v>2099160</v>
      </c>
      <c r="G17" s="6">
        <v>0</v>
      </c>
      <c r="H17" s="7" t="s">
        <v>24</v>
      </c>
      <c r="I17" s="21"/>
    </row>
    <row r="18" spans="1:9" ht="25.5" x14ac:dyDescent="0.25">
      <c r="A18" s="3">
        <v>10</v>
      </c>
      <c r="B18" s="4" t="s">
        <v>35</v>
      </c>
      <c r="C18" s="3" t="s">
        <v>50</v>
      </c>
      <c r="D18" s="5">
        <v>94</v>
      </c>
      <c r="E18" s="5">
        <v>18032</v>
      </c>
      <c r="F18" s="5">
        <f t="shared" si="0"/>
        <v>1695008</v>
      </c>
      <c r="G18" s="6">
        <v>0</v>
      </c>
      <c r="H18" s="7" t="s">
        <v>24</v>
      </c>
      <c r="I18" s="21"/>
    </row>
    <row r="19" spans="1:9" ht="38.25" x14ac:dyDescent="0.25">
      <c r="A19" s="3">
        <v>11</v>
      </c>
      <c r="B19" s="4" t="s">
        <v>36</v>
      </c>
      <c r="C19" s="3" t="s">
        <v>50</v>
      </c>
      <c r="D19" s="5">
        <v>1</v>
      </c>
      <c r="E19" s="5">
        <v>18032</v>
      </c>
      <c r="F19" s="5">
        <f t="shared" si="0"/>
        <v>18032</v>
      </c>
      <c r="G19" s="6">
        <v>0</v>
      </c>
      <c r="H19" s="7" t="s">
        <v>24</v>
      </c>
      <c r="I19" s="21"/>
    </row>
    <row r="20" spans="1:9" ht="38.25" x14ac:dyDescent="0.25">
      <c r="A20" s="3">
        <v>12</v>
      </c>
      <c r="B20" s="4" t="s">
        <v>37</v>
      </c>
      <c r="C20" s="3" t="s">
        <v>50</v>
      </c>
      <c r="D20" s="5">
        <v>1</v>
      </c>
      <c r="E20" s="5">
        <v>18032</v>
      </c>
      <c r="F20" s="5">
        <f t="shared" si="0"/>
        <v>18032</v>
      </c>
      <c r="G20" s="6">
        <v>0</v>
      </c>
      <c r="H20" s="7" t="s">
        <v>24</v>
      </c>
      <c r="I20" s="21"/>
    </row>
    <row r="21" spans="1:9" ht="25.5" x14ac:dyDescent="0.25">
      <c r="A21" s="3">
        <v>13</v>
      </c>
      <c r="B21" s="4" t="s">
        <v>38</v>
      </c>
      <c r="C21" s="3" t="s">
        <v>50</v>
      </c>
      <c r="D21" s="5">
        <v>1</v>
      </c>
      <c r="E21" s="5">
        <v>83335</v>
      </c>
      <c r="F21" s="5">
        <f t="shared" si="0"/>
        <v>83335</v>
      </c>
      <c r="G21" s="6">
        <v>0</v>
      </c>
      <c r="H21" s="7" t="s">
        <v>24</v>
      </c>
      <c r="I21" s="21"/>
    </row>
    <row r="22" spans="1:9" ht="25.5" x14ac:dyDescent="0.25">
      <c r="A22" s="3">
        <v>14</v>
      </c>
      <c r="B22" s="4" t="s">
        <v>39</v>
      </c>
      <c r="C22" s="3" t="s">
        <v>50</v>
      </c>
      <c r="D22" s="5">
        <v>2</v>
      </c>
      <c r="E22" s="5">
        <v>84588</v>
      </c>
      <c r="F22" s="5">
        <f t="shared" si="0"/>
        <v>169176</v>
      </c>
      <c r="G22" s="6">
        <v>0</v>
      </c>
      <c r="H22" s="7" t="s">
        <v>24</v>
      </c>
      <c r="I22" s="21"/>
    </row>
    <row r="23" spans="1:9" ht="25.5" x14ac:dyDescent="0.25">
      <c r="A23" s="3">
        <v>15</v>
      </c>
      <c r="B23" s="4" t="s">
        <v>40</v>
      </c>
      <c r="C23" s="3" t="s">
        <v>50</v>
      </c>
      <c r="D23" s="5">
        <v>1</v>
      </c>
      <c r="E23" s="5">
        <v>53984</v>
      </c>
      <c r="F23" s="5">
        <f t="shared" si="0"/>
        <v>53984</v>
      </c>
      <c r="G23" s="6">
        <v>0</v>
      </c>
      <c r="H23" s="7" t="s">
        <v>24</v>
      </c>
      <c r="I23" s="21"/>
    </row>
    <row r="24" spans="1:9" ht="38.25" x14ac:dyDescent="0.25">
      <c r="A24" s="3">
        <v>16</v>
      </c>
      <c r="B24" s="4" t="s">
        <v>41</v>
      </c>
      <c r="C24" s="3" t="s">
        <v>21</v>
      </c>
      <c r="D24" s="5">
        <v>1</v>
      </c>
      <c r="E24" s="5">
        <v>163305</v>
      </c>
      <c r="F24" s="5">
        <f t="shared" si="0"/>
        <v>163305</v>
      </c>
      <c r="G24" s="6">
        <v>0</v>
      </c>
      <c r="H24" s="7" t="s">
        <v>24</v>
      </c>
      <c r="I24" s="21"/>
    </row>
    <row r="25" spans="1:9" ht="25.5" x14ac:dyDescent="0.25">
      <c r="A25" s="3">
        <v>17</v>
      </c>
      <c r="B25" s="4" t="s">
        <v>42</v>
      </c>
      <c r="C25" s="3" t="s">
        <v>51</v>
      </c>
      <c r="D25" s="5">
        <v>70</v>
      </c>
      <c r="E25" s="5">
        <v>32490</v>
      </c>
      <c r="F25" s="5">
        <f t="shared" si="0"/>
        <v>2274300</v>
      </c>
      <c r="G25" s="6">
        <v>0</v>
      </c>
      <c r="H25" s="7" t="s">
        <v>24</v>
      </c>
      <c r="I25" s="21"/>
    </row>
    <row r="26" spans="1:9" ht="25.5" x14ac:dyDescent="0.25">
      <c r="A26" s="3">
        <v>18</v>
      </c>
      <c r="B26" s="4" t="s">
        <v>43</v>
      </c>
      <c r="C26" s="3" t="s">
        <v>51</v>
      </c>
      <c r="D26" s="5">
        <v>8</v>
      </c>
      <c r="E26" s="5">
        <v>72675</v>
      </c>
      <c r="F26" s="5">
        <f t="shared" si="0"/>
        <v>581400</v>
      </c>
      <c r="G26" s="6">
        <v>0</v>
      </c>
      <c r="H26" s="7" t="s">
        <v>24</v>
      </c>
      <c r="I26" s="21"/>
    </row>
    <row r="27" spans="1:9" ht="25.5" x14ac:dyDescent="0.25">
      <c r="A27" s="3">
        <v>19</v>
      </c>
      <c r="B27" s="4" t="s">
        <v>44</v>
      </c>
      <c r="C27" s="3" t="s">
        <v>51</v>
      </c>
      <c r="D27" s="5">
        <v>10</v>
      </c>
      <c r="E27" s="5">
        <v>33345</v>
      </c>
      <c r="F27" s="5">
        <f t="shared" si="0"/>
        <v>333450</v>
      </c>
      <c r="G27" s="6">
        <v>0</v>
      </c>
      <c r="H27" s="7" t="s">
        <v>24</v>
      </c>
      <c r="I27" s="21"/>
    </row>
    <row r="28" spans="1:9" ht="25.5" x14ac:dyDescent="0.25">
      <c r="A28" s="3">
        <v>20</v>
      </c>
      <c r="B28" s="4" t="s">
        <v>45</v>
      </c>
      <c r="C28" s="3" t="s">
        <v>50</v>
      </c>
      <c r="D28" s="5">
        <v>8</v>
      </c>
      <c r="E28" s="5">
        <v>84645</v>
      </c>
      <c r="F28" s="5">
        <f t="shared" si="0"/>
        <v>677160</v>
      </c>
      <c r="G28" s="6">
        <v>0</v>
      </c>
      <c r="H28" s="7" t="s">
        <v>24</v>
      </c>
      <c r="I28" s="21"/>
    </row>
    <row r="29" spans="1:9" ht="25.5" x14ac:dyDescent="0.25">
      <c r="A29" s="3">
        <v>21</v>
      </c>
      <c r="B29" s="4" t="s">
        <v>46</v>
      </c>
      <c r="C29" s="3" t="s">
        <v>50</v>
      </c>
      <c r="D29" s="5">
        <v>1</v>
      </c>
      <c r="E29" s="5">
        <v>42750</v>
      </c>
      <c r="F29" s="5">
        <f t="shared" si="0"/>
        <v>42750</v>
      </c>
      <c r="G29" s="6">
        <v>0</v>
      </c>
      <c r="H29" s="7" t="s">
        <v>24</v>
      </c>
      <c r="I29" s="21"/>
    </row>
    <row r="30" spans="1:9" ht="38.25" x14ac:dyDescent="0.25">
      <c r="A30" s="3">
        <v>22</v>
      </c>
      <c r="B30" s="4" t="s">
        <v>47</v>
      </c>
      <c r="C30" s="3" t="s">
        <v>50</v>
      </c>
      <c r="D30" s="5">
        <v>1</v>
      </c>
      <c r="E30" s="5">
        <v>30780</v>
      </c>
      <c r="F30" s="5">
        <f t="shared" si="0"/>
        <v>30780</v>
      </c>
      <c r="G30" s="6">
        <v>0</v>
      </c>
      <c r="H30" s="7" t="s">
        <v>24</v>
      </c>
      <c r="I30" s="21"/>
    </row>
    <row r="31" spans="1:9" ht="25.5" x14ac:dyDescent="0.25">
      <c r="A31" s="3">
        <v>23</v>
      </c>
      <c r="B31" s="4" t="s">
        <v>48</v>
      </c>
      <c r="C31" s="3" t="s">
        <v>50</v>
      </c>
      <c r="D31" s="5">
        <v>1</v>
      </c>
      <c r="E31" s="5">
        <v>82935</v>
      </c>
      <c r="F31" s="5">
        <f t="shared" si="0"/>
        <v>82935</v>
      </c>
      <c r="G31" s="6">
        <v>0</v>
      </c>
      <c r="H31" s="7" t="s">
        <v>24</v>
      </c>
      <c r="I31" s="21"/>
    </row>
    <row r="32" spans="1:9" ht="38.25" x14ac:dyDescent="0.25">
      <c r="A32" s="3">
        <v>24</v>
      </c>
      <c r="B32" s="4" t="s">
        <v>49</v>
      </c>
      <c r="C32" s="3" t="s">
        <v>50</v>
      </c>
      <c r="D32" s="5">
        <v>3</v>
      </c>
      <c r="E32" s="5">
        <v>82935</v>
      </c>
      <c r="F32" s="5">
        <f t="shared" si="0"/>
        <v>248805</v>
      </c>
      <c r="G32" s="6">
        <v>0</v>
      </c>
      <c r="H32" s="7" t="s">
        <v>24</v>
      </c>
      <c r="I32" s="22"/>
    </row>
    <row r="33" spans="1:9" ht="24" customHeight="1" x14ac:dyDescent="0.25">
      <c r="A33" s="8"/>
      <c r="B33" s="8"/>
      <c r="C33" s="8"/>
      <c r="D33" s="8"/>
      <c r="E33" s="13" t="s">
        <v>19</v>
      </c>
      <c r="F33" s="9">
        <f>SUM(F9:F32)</f>
        <v>16251648</v>
      </c>
      <c r="G33" s="8"/>
      <c r="H33" s="8" t="s">
        <v>23</v>
      </c>
      <c r="I33" s="8"/>
    </row>
    <row r="34" spans="1:9" x14ac:dyDescent="0.25">
      <c r="A34" s="15" t="s">
        <v>2</v>
      </c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0"/>
      <c r="B35" s="10"/>
      <c r="C35" s="10"/>
      <c r="D35" s="10"/>
      <c r="E35" s="10"/>
      <c r="F35" s="10"/>
      <c r="G35" s="10"/>
      <c r="H35" s="10"/>
      <c r="I35" s="10"/>
    </row>
    <row r="36" spans="1:9" x14ac:dyDescent="0.25">
      <c r="A36" s="17" t="s">
        <v>6</v>
      </c>
      <c r="B36" s="17"/>
      <c r="C36" s="17"/>
      <c r="D36" s="17"/>
      <c r="E36" s="17"/>
      <c r="F36" s="17"/>
      <c r="G36" s="17"/>
      <c r="H36" s="17"/>
      <c r="I36" s="17"/>
    </row>
    <row r="37" spans="1:9" ht="22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ht="18.75" customHeight="1" x14ac:dyDescent="0.25">
      <c r="A38" s="11"/>
      <c r="B38" s="12" t="s">
        <v>5</v>
      </c>
      <c r="C38" s="11"/>
      <c r="D38" s="11"/>
      <c r="E38" s="11"/>
      <c r="F38" s="11"/>
      <c r="G38" s="11"/>
      <c r="H38" s="11"/>
      <c r="I38" s="11"/>
    </row>
    <row r="39" spans="1:9" ht="17.25" customHeight="1" x14ac:dyDescent="0.25">
      <c r="A39" s="11"/>
      <c r="B39" s="12" t="s">
        <v>3</v>
      </c>
      <c r="C39" s="11"/>
      <c r="D39" s="11"/>
      <c r="E39" s="11"/>
      <c r="F39" s="11"/>
      <c r="G39" s="11"/>
      <c r="H39" s="11"/>
      <c r="I39" s="11"/>
    </row>
    <row r="40" spans="1:9" x14ac:dyDescent="0.25">
      <c r="F40" t="s">
        <v>23</v>
      </c>
    </row>
  </sheetData>
  <mergeCells count="10">
    <mergeCell ref="A7:I7"/>
    <mergeCell ref="A34:I34"/>
    <mergeCell ref="A36:I36"/>
    <mergeCell ref="A1:I1"/>
    <mergeCell ref="A2:I2"/>
    <mergeCell ref="A3:I3"/>
    <mergeCell ref="A4:I4"/>
    <mergeCell ref="A5:I5"/>
    <mergeCell ref="A6:I6"/>
    <mergeCell ref="I9:I32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2022-02-21T08:31:39Z</dcterms:modified>
</cp:coreProperties>
</file>